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EFE!$A$1:$E$74</definedName>
  </definedNames>
  <calcPr calcId="145621"/>
</workbook>
</file>

<file path=xl/calcChain.xml><?xml version="1.0" encoding="utf-8"?>
<calcChain xmlns="http://schemas.openxmlformats.org/spreadsheetml/2006/main">
  <c r="E63" i="1" l="1"/>
  <c r="E60" i="1"/>
  <c r="E34" i="1"/>
  <c r="E58" i="1"/>
  <c r="E53" i="1"/>
  <c r="D53" i="1"/>
  <c r="E48" i="1"/>
  <c r="D48" i="1"/>
  <c r="D58" i="1" s="1"/>
  <c r="E45" i="1"/>
  <c r="E41" i="1"/>
  <c r="D41" i="1"/>
  <c r="E37" i="1"/>
  <c r="D37" i="1"/>
  <c r="E5" i="1"/>
  <c r="D5" i="1"/>
  <c r="E17" i="1"/>
  <c r="D17" i="1"/>
  <c r="D45" i="1" l="1"/>
  <c r="D34" i="1"/>
  <c r="D60" i="1" l="1"/>
  <c r="D63" i="1" s="1"/>
</calcChain>
</file>

<file path=xl/sharedStrings.xml><?xml version="1.0" encoding="utf-8"?>
<sst xmlns="http://schemas.openxmlformats.org/spreadsheetml/2006/main" count="65" uniqueCount="56">
  <si>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</si>
  <si>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</si>
  <si>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</si>
  <si>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</si>
  <si>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</si>
  <si>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</si>
  <si>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</si>
  <si>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</si>
  <si>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</si>
  <si>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</si>
  <si>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</si>
  <si>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</si>
  <si>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</si>
  <si>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</si>
  <si>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</si>
  <si>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</si>
  <si>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</si>
  <si>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</si>
  <si>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</si>
  <si>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</si>
  <si>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</si>
  <si>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</si>
  <si>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</si>
  <si>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</si>
  <si>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</si>
  <si>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</si>
  <si>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</si>
  <si>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</si>
  <si>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</si>
  <si>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</si>
  <si>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</si>
  <si>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</si>
  <si>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</si>
  <si>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</si>
  <si>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</si>
  <si>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</si>
  <si>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</si>
  <si>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</si>
  <si>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</si>
  <si>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</si>
  <si>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</si>
  <si>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</si>
  <si>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</si>
  <si>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</si>
  <si>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</si>
  <si>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</si>
  <si>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</si>
  <si>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_______________________________________</t>
  </si>
  <si>
    <t>___________________________</t>
  </si>
  <si>
    <t>COORDINADOR ADMINISTRATIVO</t>
  </si>
  <si>
    <t>LCP J Jesús López Ramírez</t>
  </si>
  <si>
    <t>Otras aplicaciones de financiamiento</t>
  </si>
  <si>
    <t>Bajo protesta de decir verdad, declaramos que los Estados Financieros y sus notas, son razonablemente correctos y son responsabilidad del emisor</t>
  </si>
  <si>
    <t>FIDEICOMISO CIUDAD INDUSTRIAL DE LEON
Estado de Flujos de Efectivo
Del 01 de Enero al 30 de Septiembre de 2018 y 31 de Diciembre de 2017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</si>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</sst>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2" fillId="3" borderId="0" xfId="8" applyNumberFormat="1" applyFont="1" applyFill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41" zoomScaleNormal="100" workbookViewId="0">
      <selection activeCell="C74" sqref="C74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35.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1" t="s">
        <v>53</v>
      </c>
      <c r="B1" s="32"/>
      <c r="C1" s="32"/>
      <c r="D1" s="32"/>
      <c r="E1" s="33"/>
    </row>
    <row r="2" spans="1:5" ht="15" customHeight="1" x14ac:dyDescent="0.2">
      <c r="A2" s="34" t="s">
        <v>19</v>
      </c>
      <c r="B2" s="35"/>
      <c r="C2" s="35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2206483.4</v>
      </c>
      <c r="E5" s="11">
        <f>SUM(E6:E16)</f>
        <v>2558943.63</v>
      </c>
    </row>
    <row r="6" spans="1:5" x14ac:dyDescent="0.2">
      <c r="A6" s="22"/>
      <c r="C6" s="5" t="s">
        <v>0</v>
      </c>
      <c r="D6" s="12"/>
      <c r="E6" s="13"/>
    </row>
    <row r="7" spans="1:5" x14ac:dyDescent="0.2">
      <c r="A7" s="22"/>
      <c r="C7" s="5" t="s">
        <v>1</v>
      </c>
      <c r="D7" s="12"/>
      <c r="E7" s="13"/>
    </row>
    <row r="8" spans="1:5" x14ac:dyDescent="0.2">
      <c r="A8" s="22"/>
      <c r="C8" s="5" t="s">
        <v>2</v>
      </c>
      <c r="D8" s="12"/>
      <c r="E8" s="13"/>
    </row>
    <row r="9" spans="1:5" x14ac:dyDescent="0.2">
      <c r="A9" s="22"/>
      <c r="C9" s="5" t="s">
        <v>3</v>
      </c>
      <c r="D9" s="12"/>
      <c r="E9" s="13"/>
    </row>
    <row r="10" spans="1:5" x14ac:dyDescent="0.2">
      <c r="A10" s="22"/>
      <c r="C10" s="5" t="s">
        <v>20</v>
      </c>
      <c r="D10" s="12"/>
      <c r="E10" s="13"/>
    </row>
    <row r="11" spans="1:5" x14ac:dyDescent="0.2">
      <c r="A11" s="22"/>
      <c r="C11" s="5" t="s">
        <v>21</v>
      </c>
      <c r="D11" s="12"/>
      <c r="E11" s="13"/>
    </row>
    <row r="12" spans="1:5" x14ac:dyDescent="0.2">
      <c r="A12" s="22"/>
      <c r="C12" s="5" t="s">
        <v>22</v>
      </c>
      <c r="D12" s="12"/>
      <c r="E12" s="13"/>
    </row>
    <row r="13" spans="1:5" ht="22.5" x14ac:dyDescent="0.2">
      <c r="A13" s="22"/>
      <c r="C13" s="5" t="s">
        <v>23</v>
      </c>
      <c r="D13" s="12"/>
      <c r="E13" s="13"/>
    </row>
    <row r="14" spans="1:5" x14ac:dyDescent="0.2">
      <c r="A14" s="22"/>
      <c r="C14" s="5" t="s">
        <v>24</v>
      </c>
      <c r="D14" s="12"/>
      <c r="E14" s="13"/>
    </row>
    <row r="15" spans="1:5" x14ac:dyDescent="0.2">
      <c r="A15" s="22"/>
      <c r="C15" s="5" t="s">
        <v>25</v>
      </c>
      <c r="D15" s="12"/>
      <c r="E15" s="13"/>
    </row>
    <row r="16" spans="1:5" x14ac:dyDescent="0.2">
      <c r="A16" s="22"/>
      <c r="C16" s="5" t="s">
        <v>26</v>
      </c>
      <c r="D16" s="12">
        <v>2206483.4</v>
      </c>
      <c r="E16" s="13">
        <v>2558943.63</v>
      </c>
    </row>
    <row r="17" spans="1:5" x14ac:dyDescent="0.2">
      <c r="A17" s="22"/>
      <c r="B17" s="19" t="s">
        <v>15</v>
      </c>
      <c r="C17" s="14"/>
      <c r="D17" s="10">
        <f>SUM(D18:D33)</f>
        <v>2073017.72</v>
      </c>
      <c r="E17" s="11">
        <f>SUM(E18:E33)</f>
        <v>2973696.5300000003</v>
      </c>
    </row>
    <row r="18" spans="1:5" x14ac:dyDescent="0.2">
      <c r="A18" s="22"/>
      <c r="C18" s="5" t="s">
        <v>27</v>
      </c>
      <c r="D18" s="12">
        <v>1329801.29</v>
      </c>
      <c r="E18" s="13">
        <v>2069288.21</v>
      </c>
    </row>
    <row r="19" spans="1:5" x14ac:dyDescent="0.2">
      <c r="A19" s="22"/>
      <c r="C19" s="5" t="s">
        <v>28</v>
      </c>
      <c r="D19" s="12">
        <v>97010.71</v>
      </c>
      <c r="E19" s="13">
        <v>128936.41</v>
      </c>
    </row>
    <row r="20" spans="1:5" x14ac:dyDescent="0.2">
      <c r="A20" s="22"/>
      <c r="C20" s="5" t="s">
        <v>29</v>
      </c>
      <c r="D20" s="12">
        <v>646205.72</v>
      </c>
      <c r="E20" s="13">
        <v>775471.91</v>
      </c>
    </row>
    <row r="21" spans="1:5" x14ac:dyDescent="0.2">
      <c r="A21" s="22"/>
      <c r="C21" s="5" t="s">
        <v>30</v>
      </c>
      <c r="D21" s="12"/>
      <c r="E21" s="13"/>
    </row>
    <row r="22" spans="1:5" x14ac:dyDescent="0.2">
      <c r="A22" s="22"/>
      <c r="C22" s="5" t="s">
        <v>31</v>
      </c>
      <c r="D22" s="12"/>
      <c r="E22" s="13"/>
    </row>
    <row r="23" spans="1:5" x14ac:dyDescent="0.2">
      <c r="A23" s="22"/>
      <c r="C23" s="5" t="s">
        <v>32</v>
      </c>
      <c r="D23" s="12"/>
      <c r="E23" s="13"/>
    </row>
    <row r="24" spans="1:5" x14ac:dyDescent="0.2">
      <c r="A24" s="22"/>
      <c r="C24" s="5" t="s">
        <v>33</v>
      </c>
      <c r="D24" s="12"/>
      <c r="E24" s="13"/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5" x14ac:dyDescent="0.2">
      <c r="A33" s="22"/>
      <c r="C33" s="5" t="s">
        <v>39</v>
      </c>
      <c r="D33" s="12"/>
      <c r="E33" s="13"/>
    </row>
    <row r="34" spans="1:5" x14ac:dyDescent="0.2">
      <c r="A34" s="27" t="s">
        <v>43</v>
      </c>
      <c r="C34" s="9"/>
      <c r="D34" s="10">
        <f>D5-D17</f>
        <v>133465.67999999993</v>
      </c>
      <c r="E34" s="10">
        <f>E5-E17</f>
        <v>-414752.90000000037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+D38+D39+D40</f>
        <v>826581.65</v>
      </c>
      <c r="E37" s="11">
        <f>+E38+E39+E40</f>
        <v>18031931.289999999</v>
      </c>
    </row>
    <row r="38" spans="1:5" x14ac:dyDescent="0.2">
      <c r="A38" s="22"/>
      <c r="C38" s="5" t="s">
        <v>40</v>
      </c>
      <c r="D38" s="12">
        <v>812661.85</v>
      </c>
      <c r="E38" s="13">
        <v>2040347.4</v>
      </c>
    </row>
    <row r="39" spans="1:5" x14ac:dyDescent="0.2">
      <c r="A39" s="22"/>
      <c r="C39" s="5" t="s">
        <v>41</v>
      </c>
      <c r="D39" s="12">
        <v>6962.4</v>
      </c>
      <c r="E39" s="13">
        <v>0</v>
      </c>
    </row>
    <row r="40" spans="1:5" x14ac:dyDescent="0.2">
      <c r="A40" s="22"/>
      <c r="C40" s="5" t="s">
        <v>42</v>
      </c>
      <c r="D40" s="12">
        <v>6957.4</v>
      </c>
      <c r="E40" s="13">
        <v>15991583.890000001</v>
      </c>
    </row>
    <row r="41" spans="1:5" x14ac:dyDescent="0.2">
      <c r="A41" s="22"/>
      <c r="B41" s="19" t="s">
        <v>15</v>
      </c>
      <c r="C41" s="14"/>
      <c r="D41" s="10">
        <f>+D42+D43+D44</f>
        <v>826581.65</v>
      </c>
      <c r="E41" s="10">
        <f>+E42+E43+E44</f>
        <v>16108902.619999999</v>
      </c>
    </row>
    <row r="42" spans="1:5" x14ac:dyDescent="0.2">
      <c r="A42" s="22"/>
      <c r="C42" s="5" t="s">
        <v>40</v>
      </c>
      <c r="D42" s="12">
        <v>0</v>
      </c>
      <c r="E42" s="13">
        <v>15969606.869999999</v>
      </c>
    </row>
    <row r="43" spans="1:5" x14ac:dyDescent="0.2">
      <c r="A43" s="22"/>
      <c r="C43" s="5" t="s">
        <v>41</v>
      </c>
      <c r="D43" s="12">
        <v>0</v>
      </c>
      <c r="E43" s="13">
        <v>0</v>
      </c>
    </row>
    <row r="44" spans="1:5" x14ac:dyDescent="0.2">
      <c r="A44" s="22"/>
      <c r="C44" s="5" t="s">
        <v>42</v>
      </c>
      <c r="D44" s="12">
        <v>826581.65</v>
      </c>
      <c r="E44" s="13">
        <v>139295.75</v>
      </c>
    </row>
    <row r="45" spans="1:5" x14ac:dyDescent="0.2">
      <c r="A45" s="27" t="s">
        <v>16</v>
      </c>
      <c r="C45" s="9"/>
      <c r="D45" s="30">
        <f>+D37-D41</f>
        <v>0</v>
      </c>
      <c r="E45" s="10">
        <f>+E37-E41</f>
        <v>1923028.67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SUM(D49:D52)</f>
        <v>914899.99</v>
      </c>
      <c r="E48" s="10">
        <f>SUM(E49:E52)</f>
        <v>2419104.11</v>
      </c>
    </row>
    <row r="49" spans="1:5" x14ac:dyDescent="0.2">
      <c r="A49" s="22"/>
      <c r="C49" s="5" t="s">
        <v>6</v>
      </c>
      <c r="D49" s="12"/>
      <c r="E49" s="13"/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914899.99</v>
      </c>
      <c r="E52" s="13">
        <v>2419104.11</v>
      </c>
    </row>
    <row r="53" spans="1:5" x14ac:dyDescent="0.2">
      <c r="A53" s="22"/>
      <c r="B53" s="19" t="s">
        <v>15</v>
      </c>
      <c r="C53" s="14"/>
      <c r="D53" s="10">
        <f>SUM(D54:D57)</f>
        <v>760028.61</v>
      </c>
      <c r="E53" s="10">
        <f>SUM(E54:E57)</f>
        <v>2786376.33</v>
      </c>
    </row>
    <row r="54" spans="1:5" x14ac:dyDescent="0.2">
      <c r="A54" s="22"/>
      <c r="C54" s="5" t="s">
        <v>8</v>
      </c>
      <c r="D54" s="12"/>
      <c r="E54" s="13"/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51</v>
      </c>
      <c r="D57" s="12">
        <v>760028.61</v>
      </c>
      <c r="E57" s="13">
        <v>2786376.33</v>
      </c>
    </row>
    <row r="58" spans="1:5" x14ac:dyDescent="0.2">
      <c r="A58" s="27" t="s">
        <v>17</v>
      </c>
      <c r="C58" s="9"/>
      <c r="D58" s="10">
        <f>D48-D53</f>
        <v>154871.38</v>
      </c>
      <c r="E58" s="10">
        <f>E48-E53</f>
        <v>-367272.2200000002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D34+D45+D58</f>
        <v>288337.05999999994</v>
      </c>
      <c r="E60" s="10">
        <f>E34+E45+E58</f>
        <v>1141003.5499999993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36908150.850000001</v>
      </c>
      <c r="E62" s="11">
        <v>35767147.299999997</v>
      </c>
    </row>
    <row r="63" spans="1:5" x14ac:dyDescent="0.2">
      <c r="A63" s="27" t="s">
        <v>46</v>
      </c>
      <c r="C63" s="9"/>
      <c r="D63" s="10">
        <f>+D60+D62</f>
        <v>37196487.910000004</v>
      </c>
      <c r="E63" s="10">
        <f>+E60+E62</f>
        <v>36908150.849999994</v>
      </c>
    </row>
    <row r="64" spans="1:5" x14ac:dyDescent="0.2">
      <c r="A64" s="25"/>
      <c r="B64" s="20"/>
      <c r="C64" s="21"/>
      <c r="D64" s="21"/>
      <c r="E64" s="26"/>
    </row>
    <row r="66" spans="3:7" ht="11.25" customHeight="1" x14ac:dyDescent="0.2">
      <c r="C66" s="36" t="s">
        <v>52</v>
      </c>
      <c r="D66" s="36"/>
      <c r="E66" s="36"/>
      <c r="F66" s="29"/>
      <c r="G66" s="29"/>
    </row>
    <row r="71" spans="3:7" x14ac:dyDescent="0.2">
      <c r="C71" s="28" t="s">
        <v>47</v>
      </c>
      <c r="D71" s="28" t="s">
        <v>48</v>
      </c>
    </row>
    <row r="72" spans="3:7" x14ac:dyDescent="0.2">
      <c r="C72" s="28" t="s">
        <v>54</v>
      </c>
      <c r="D72" s="28" t="s">
        <v>49</v>
      </c>
    </row>
    <row r="73" spans="3:7" x14ac:dyDescent="0.2">
      <c r="C73" s="28" t="s">
        <v>55</v>
      </c>
      <c r="D73" s="28" t="s">
        <v>50</v>
      </c>
    </row>
  </sheetData>
  <sheetProtection formatCells="0" formatColumns="0" formatRows="0" autoFilter="0"/>
  <mergeCells count="3">
    <mergeCell ref="A1:E1"/>
    <mergeCell ref="A2:C2"/>
    <mergeCell ref="C66:E66"/>
  </mergeCells>
  <printOptions horizontalCentered="1"/>
  <pageMargins left="0.70866141732283472" right="0.70866141732283472" top="0.55118110236220474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2018-04-18T17:31:16Z</cp:lastPrinted>
  <dcterms:created xsi:type="dcterms:W3CDTF">2012-12-11T20:31:36Z</dcterms:created>
  <dcterms:modified xsi:type="dcterms:W3CDTF">2018-10-10T13:42:46Z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